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<sst xmlns="http://schemas.openxmlformats.org/spreadsheetml/2006/main" count="43" uniqueCount="30">
  <si>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Плановые назначения</t>
  </si>
  <si>
    <t>год</t>
  </si>
  <si>
    <t>отчетный период</t>
  </si>
  <si>
    <t>Исполнение отчетный период</t>
  </si>
  <si>
    <t>%% выполнения</t>
  </si>
  <si>
    <t>к году</t>
  </si>
  <si>
    <t>к отчетному периоду</t>
  </si>
  <si>
    <t>И Н Ф О Р М А Ц И Я</t>
  </si>
  <si>
    <t>(тыс.руб.)</t>
  </si>
  <si>
    <t>Д О Х О Д Ы</t>
  </si>
  <si>
    <t>Налоговые доходы</t>
  </si>
  <si>
    <t>Неналоговые доходы</t>
  </si>
  <si>
    <t>Безвозмездные перечисления</t>
  </si>
  <si>
    <t>Всего доходов</t>
  </si>
  <si>
    <t>Р А С Х О Д Ы</t>
  </si>
  <si>
    <t>Источники внутреннего финансирования</t>
  </si>
  <si>
    <t>Общегосударственные вопросы</t>
  </si>
  <si>
    <t>в т.ч. Фактические затраты на их денежное содержание</t>
  </si>
  <si>
    <t>численность муниципальных служащих</t>
  </si>
  <si>
    <t>численность работников муниципальных учреждений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</si>
  <si>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</si>
  <si>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</si>
  <si>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</si>
  <si>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в т.ч. Фактические затраты на денежное содержание муниципальных служащих</t>
  </si>
  <si>
    <t>Физическая культура и спорт</t>
  </si>
  <si>
    <t>об исполнении бюджета МО Курмач-Байгольское сельское поселение</t>
  </si>
  <si>
    <t xml:space="preserve">по состоянию на 1 апреля  2022 года </t>
  </si>
  <si>
    <t>НАЦИОНАЛЬНАЯ ОБОРОНА</t>
  </si>
  <si>
    <t xml:space="preserve"> Фактические затраты на денежное содержание работников</t>
  </si>
  <si>
    <t>Всего расходов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</si>
</sst>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174" fontId="4" fillId="0" borderId="12" xfId="0" applyNumberFormat="1" applyFont="1" applyBorder="1" applyAlignment="1">
      <alignment horizontal="center" vertical="center"/>
    </xf>
    <xf numFmtId="175" fontId="4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75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4" fontId="7" fillId="0" borderId="10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4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4">
      <selection activeCell="D13" sqref="D13"/>
    </sheetView>
  </sheetViews>
  <sheetFormatPr defaultColWidth="9.00390625" defaultRowHeight="12.75"/>
  <cols>
    <col min="1" max="1" width="35.125" style="0" customWidth="1"/>
    <col min="2" max="2" width="11.00390625" style="0" customWidth="1"/>
    <col min="3" max="3" width="10.875" style="0" customWidth="1"/>
    <col min="4" max="4" width="11.125" style="0" customWidth="1"/>
    <col min="5" max="5" width="10.375" style="0" customWidth="1"/>
    <col min="6" max="6" width="10.625" style="0" customWidth="1"/>
  </cols>
  <sheetData>
    <row r="1" spans="1:6" ht="15">
      <c r="A1" s="41" t="s">
        <v>7</v>
      </c>
      <c r="B1" s="41"/>
      <c r="C1" s="41"/>
      <c r="D1" s="41"/>
      <c r="E1" s="41"/>
      <c r="F1" s="41"/>
    </row>
    <row r="2" spans="1:6" ht="12.75">
      <c r="A2" s="42" t="s">
        <v>25</v>
      </c>
      <c r="B2" s="42"/>
      <c r="C2" s="42"/>
      <c r="D2" s="42"/>
      <c r="E2" s="42"/>
      <c r="F2" s="42"/>
    </row>
    <row r="3" spans="1:6" ht="12.75">
      <c r="A3" s="42" t="s">
        <v>26</v>
      </c>
      <c r="B3" s="42"/>
      <c r="C3" s="42"/>
      <c r="D3" s="42"/>
      <c r="E3" s="42"/>
      <c r="F3" s="42"/>
    </row>
    <row r="4" spans="1:6" ht="12.75">
      <c r="A4" s="2"/>
      <c r="B4" s="2"/>
      <c r="C4" s="2"/>
      <c r="D4" s="2"/>
      <c r="E4" s="2" t="s">
        <v>8</v>
      </c>
      <c r="F4" s="2"/>
    </row>
    <row r="5" spans="1:6" ht="12.75" hidden="1">
      <c r="A5" s="3"/>
      <c r="B5" s="3"/>
      <c r="C5" s="3"/>
      <c r="D5" s="3"/>
      <c r="E5" s="3"/>
      <c r="F5" s="3"/>
    </row>
    <row r="6" spans="1:6" ht="12.75">
      <c r="A6" s="47"/>
      <c r="B6" s="43" t="s">
        <v>0</v>
      </c>
      <c r="C6" s="44"/>
      <c r="D6" s="45" t="s">
        <v>3</v>
      </c>
      <c r="E6" s="43" t="s">
        <v>4</v>
      </c>
      <c r="F6" s="44"/>
    </row>
    <row r="7" spans="1:6" ht="39">
      <c r="A7" s="48"/>
      <c r="B7" s="4" t="s">
        <v>1</v>
      </c>
      <c r="C7" s="5" t="s">
        <v>2</v>
      </c>
      <c r="D7" s="46"/>
      <c r="E7" s="5" t="s">
        <v>5</v>
      </c>
      <c r="F7" s="5" t="s">
        <v>6</v>
      </c>
    </row>
    <row r="8" spans="1:6" ht="17.25" customHeight="1">
      <c r="A8" s="6" t="s">
        <v>9</v>
      </c>
      <c r="B8" s="7"/>
      <c r="C8" s="8"/>
      <c r="D8" s="8"/>
      <c r="E8" s="8"/>
      <c r="F8" s="8"/>
    </row>
    <row r="9" spans="1:6" ht="15.75" customHeight="1">
      <c r="A9" s="9" t="s">
        <v>10</v>
      </c>
      <c r="B9" s="34">
        <v>58</v>
      </c>
      <c r="C9" s="35">
        <v>14.5</v>
      </c>
      <c r="D9" s="35">
        <v>19.56</v>
      </c>
      <c r="E9" s="11">
        <f>D9/B9</f>
        <v>0.3372413793103448</v>
      </c>
      <c r="F9" s="11">
        <f aca="true" t="shared" si="0" ref="E9:F12">D9/C9</f>
        <v>1.3489655172413793</v>
      </c>
    </row>
    <row r="10" spans="1:6" ht="15.75" customHeight="1">
      <c r="A10" s="9" t="s">
        <v>11</v>
      </c>
      <c r="B10" s="34">
        <v>0</v>
      </c>
      <c r="C10" s="35">
        <v>0</v>
      </c>
      <c r="D10" s="10">
        <v>0</v>
      </c>
      <c r="E10" s="11" t="e">
        <f>D10/B10</f>
        <v>#DIV/0!</v>
      </c>
      <c r="F10" s="11" t="e">
        <f t="shared" si="0"/>
        <v>#DIV/0!</v>
      </c>
    </row>
    <row r="11" spans="1:6" ht="16.5" customHeight="1">
      <c r="A11" s="9" t="s">
        <v>12</v>
      </c>
      <c r="B11" s="12">
        <v>1225.32</v>
      </c>
      <c r="C11" s="13">
        <v>264.89</v>
      </c>
      <c r="D11" s="40">
        <f>264.89</f>
        <v>264.89</v>
      </c>
      <c r="E11" s="11">
        <f>D11/B11</f>
        <v>0.2161802631149414</v>
      </c>
      <c r="F11" s="11">
        <f t="shared" si="0"/>
        <v>1</v>
      </c>
    </row>
    <row r="12" spans="1:6" ht="15.75" customHeight="1">
      <c r="A12" s="14" t="s">
        <v>13</v>
      </c>
      <c r="B12" s="15">
        <f>B9+B10+B11</f>
        <v>1283.32</v>
      </c>
      <c r="C12" s="14">
        <f>C9+C10+C11</f>
        <v>279.39</v>
      </c>
      <c r="D12" s="38">
        <f>D9+D10+D11</f>
        <v>284.45</v>
      </c>
      <c r="E12" s="17">
        <f t="shared" si="0"/>
        <v>0.2177087554156407</v>
      </c>
      <c r="F12" s="18">
        <f t="shared" si="0"/>
        <v>1.018110884426787</v>
      </c>
    </row>
    <row r="13" spans="1:6" ht="27" customHeight="1">
      <c r="A13" s="1" t="s">
        <v>15</v>
      </c>
      <c r="B13" s="4"/>
      <c r="C13" s="19"/>
      <c r="D13" s="19"/>
      <c r="E13" s="20"/>
      <c r="F13" s="20"/>
    </row>
    <row r="14" spans="1:6" ht="14.25" customHeight="1">
      <c r="A14" s="21" t="s">
        <v>14</v>
      </c>
      <c r="B14" s="22"/>
      <c r="C14" s="22"/>
      <c r="D14" s="22"/>
      <c r="E14" s="3"/>
      <c r="F14" s="7"/>
    </row>
    <row r="15" spans="1:6" ht="17.25" customHeight="1">
      <c r="A15" s="23" t="s">
        <v>16</v>
      </c>
      <c r="B15" s="38">
        <f>B16</f>
        <v>1121.55</v>
      </c>
      <c r="C15" s="16">
        <f>C16</f>
        <v>280.4</v>
      </c>
      <c r="D15" s="16">
        <f>D16</f>
        <v>243.13</v>
      </c>
      <c r="E15" s="18">
        <f aca="true" t="shared" si="1" ref="E15:E22">D15/B15</f>
        <v>0.21678034862467122</v>
      </c>
      <c r="F15" s="24">
        <f aca="true" t="shared" si="2" ref="F15:F38">D15/C15</f>
        <v>0.8670827389443653</v>
      </c>
    </row>
    <row r="16" spans="1:6" ht="25.5" customHeight="1">
      <c r="A16" s="25" t="s">
        <v>23</v>
      </c>
      <c r="B16" s="33">
        <v>1121.55</v>
      </c>
      <c r="C16" s="36">
        <v>280.4</v>
      </c>
      <c r="D16" s="36">
        <v>243.13</v>
      </c>
      <c r="E16" s="27">
        <f t="shared" si="1"/>
        <v>0.21678034862467122</v>
      </c>
      <c r="F16" s="28">
        <f t="shared" si="2"/>
        <v>0.8670827389443653</v>
      </c>
    </row>
    <row r="17" spans="1:6" ht="14.25" customHeight="1">
      <c r="A17" s="25" t="s">
        <v>18</v>
      </c>
      <c r="B17" s="26">
        <v>1</v>
      </c>
      <c r="C17" s="26">
        <v>1</v>
      </c>
      <c r="D17" s="26">
        <v>1</v>
      </c>
      <c r="E17" s="27">
        <f t="shared" si="1"/>
        <v>1</v>
      </c>
      <c r="F17" s="28">
        <f t="shared" si="2"/>
        <v>1</v>
      </c>
    </row>
    <row r="18" spans="1:6" ht="24" customHeight="1">
      <c r="A18" s="25" t="s">
        <v>19</v>
      </c>
      <c r="B18" s="26">
        <v>2.7</v>
      </c>
      <c r="C18" s="26">
        <v>2.7</v>
      </c>
      <c r="D18" s="26">
        <v>1.9</v>
      </c>
      <c r="E18" s="27">
        <f t="shared" si="1"/>
        <v>0.7037037037037036</v>
      </c>
      <c r="F18" s="28">
        <f t="shared" si="2"/>
        <v>0.7037037037037036</v>
      </c>
    </row>
    <row r="19" spans="1:6" ht="24" customHeight="1">
      <c r="A19" s="37" t="s">
        <v>27</v>
      </c>
      <c r="B19" s="38">
        <f>B20</f>
        <v>69.5</v>
      </c>
      <c r="C19" s="38">
        <f>C20</f>
        <v>17.38</v>
      </c>
      <c r="D19" s="16">
        <f>D20</f>
        <v>15.8</v>
      </c>
      <c r="E19" s="18">
        <f t="shared" si="1"/>
        <v>0.2273381294964029</v>
      </c>
      <c r="F19" s="24">
        <f>D19/C19</f>
        <v>0.9090909090909092</v>
      </c>
    </row>
    <row r="20" spans="1:6" ht="24" customHeight="1">
      <c r="A20" s="25" t="s">
        <v>28</v>
      </c>
      <c r="B20" s="33">
        <v>69.5</v>
      </c>
      <c r="C20" s="33">
        <v>17.38</v>
      </c>
      <c r="D20" s="26">
        <f>15.8</f>
        <v>15.8</v>
      </c>
      <c r="E20" s="27">
        <f t="shared" si="1"/>
        <v>0.2273381294964029</v>
      </c>
      <c r="F20" s="28">
        <f>D20/C20</f>
        <v>0.9090909090909092</v>
      </c>
    </row>
    <row r="21" spans="1:6" ht="24" customHeight="1">
      <c r="A21" s="25" t="s">
        <v>19</v>
      </c>
      <c r="B21" s="26">
        <v>0.2</v>
      </c>
      <c r="C21" s="26">
        <v>0.2</v>
      </c>
      <c r="D21" s="26">
        <v>0.2</v>
      </c>
      <c r="E21" s="27">
        <f t="shared" si="1"/>
        <v>1</v>
      </c>
      <c r="F21" s="28">
        <f>D21/C21</f>
        <v>1</v>
      </c>
    </row>
    <row r="22" spans="1:6" ht="27" customHeight="1">
      <c r="A22" s="29" t="s">
        <v>21</v>
      </c>
      <c r="B22" s="16">
        <v>6</v>
      </c>
      <c r="C22" s="16">
        <v>1.5</v>
      </c>
      <c r="D22" s="16">
        <v>0</v>
      </c>
      <c r="E22" s="18">
        <f t="shared" si="1"/>
        <v>0</v>
      </c>
      <c r="F22" s="24">
        <f t="shared" si="2"/>
        <v>0</v>
      </c>
    </row>
    <row r="23" spans="1:6" ht="16.5" customHeight="1" hidden="1">
      <c r="A23" s="30" t="s">
        <v>18</v>
      </c>
      <c r="B23" s="26">
        <v>0</v>
      </c>
      <c r="C23" s="26">
        <v>0</v>
      </c>
      <c r="D23" s="26">
        <v>0</v>
      </c>
      <c r="E23" s="27">
        <v>0</v>
      </c>
      <c r="F23" s="28"/>
    </row>
    <row r="24" spans="1:6" ht="24.75" customHeight="1" hidden="1">
      <c r="A24" s="25" t="s">
        <v>19</v>
      </c>
      <c r="B24" s="26">
        <v>0</v>
      </c>
      <c r="C24" s="26">
        <v>0</v>
      </c>
      <c r="D24" s="26">
        <v>0</v>
      </c>
      <c r="E24" s="27"/>
      <c r="F24" s="28"/>
    </row>
    <row r="25" spans="1:6" ht="24.75" customHeight="1" hidden="1">
      <c r="A25" s="25" t="s">
        <v>17</v>
      </c>
      <c r="B25" s="26">
        <v>0</v>
      </c>
      <c r="C25" s="26">
        <v>0</v>
      </c>
      <c r="D25" s="26">
        <v>0</v>
      </c>
      <c r="E25" s="27"/>
      <c r="F25" s="28"/>
    </row>
    <row r="26" spans="1:6" ht="15" customHeight="1">
      <c r="A26" s="14" t="s">
        <v>20</v>
      </c>
      <c r="B26" s="16">
        <v>0</v>
      </c>
      <c r="C26" s="16">
        <v>0</v>
      </c>
      <c r="D26" s="16">
        <v>0</v>
      </c>
      <c r="E26" s="18" t="e">
        <f>D26/B26</f>
        <v>#DIV/0!</v>
      </c>
      <c r="F26" s="24" t="e">
        <f t="shared" si="2"/>
        <v>#DIV/0!</v>
      </c>
    </row>
    <row r="27" spans="1:6" ht="15" customHeight="1" hidden="1">
      <c r="A27" s="30" t="s">
        <v>18</v>
      </c>
      <c r="B27" s="26">
        <v>0</v>
      </c>
      <c r="C27" s="26">
        <v>0</v>
      </c>
      <c r="D27" s="26">
        <v>0</v>
      </c>
      <c r="E27" s="27"/>
      <c r="F27" s="28"/>
    </row>
    <row r="28" spans="1:6" ht="22.5" customHeight="1" hidden="1">
      <c r="A28" s="25" t="s">
        <v>19</v>
      </c>
      <c r="B28" s="26"/>
      <c r="C28" s="26"/>
      <c r="D28" s="26"/>
      <c r="E28" s="27" t="e">
        <f>D28/B28</f>
        <v>#DIV/0!</v>
      </c>
      <c r="F28" s="28" t="e">
        <f t="shared" si="2"/>
        <v>#DIV/0!</v>
      </c>
    </row>
    <row r="29" spans="1:6" ht="23.25" customHeight="1" hidden="1">
      <c r="A29" s="25" t="s">
        <v>17</v>
      </c>
      <c r="B29" s="26"/>
      <c r="C29" s="32"/>
      <c r="D29" s="32"/>
      <c r="E29" s="27" t="e">
        <f>D29/B29</f>
        <v>#DIV/0!</v>
      </c>
      <c r="F29" s="28" t="e">
        <f t="shared" si="2"/>
        <v>#DIV/0!</v>
      </c>
    </row>
    <row r="30" spans="1:6" ht="15.75" customHeight="1">
      <c r="A30" s="14" t="s">
        <v>22</v>
      </c>
      <c r="B30" s="16">
        <v>162.3</v>
      </c>
      <c r="C30" s="38">
        <v>68.7</v>
      </c>
      <c r="D30" s="16">
        <v>55.98</v>
      </c>
      <c r="E30" s="18">
        <f>D30/B30</f>
        <v>0.3449168207024029</v>
      </c>
      <c r="F30" s="24">
        <f t="shared" si="2"/>
        <v>0.8148471615720523</v>
      </c>
    </row>
    <row r="31" spans="1:6" ht="14.25" customHeight="1" hidden="1">
      <c r="A31" s="30" t="s">
        <v>18</v>
      </c>
      <c r="B31" s="26">
        <v>0</v>
      </c>
      <c r="C31" s="26">
        <v>0</v>
      </c>
      <c r="D31" s="26">
        <v>0</v>
      </c>
      <c r="E31" s="27">
        <v>0</v>
      </c>
      <c r="F31" s="28">
        <v>0</v>
      </c>
    </row>
    <row r="32" spans="1:6" ht="12.75" hidden="1">
      <c r="A32" s="25" t="s">
        <v>19</v>
      </c>
      <c r="B32" s="26">
        <v>0</v>
      </c>
      <c r="C32" s="26">
        <v>0</v>
      </c>
      <c r="D32" s="26">
        <v>0</v>
      </c>
      <c r="E32" s="27">
        <v>0</v>
      </c>
      <c r="F32" s="28">
        <v>0</v>
      </c>
    </row>
    <row r="33" spans="1:6" ht="20.25" hidden="1">
      <c r="A33" s="25" t="s">
        <v>17</v>
      </c>
      <c r="B33" s="26">
        <v>0</v>
      </c>
      <c r="C33" s="26">
        <v>0</v>
      </c>
      <c r="D33" s="26">
        <v>0</v>
      </c>
      <c r="E33" s="27">
        <v>0</v>
      </c>
      <c r="F33" s="28">
        <v>0</v>
      </c>
    </row>
    <row r="34" spans="1:6" ht="12.75" hidden="1">
      <c r="A34" s="30" t="s">
        <v>18</v>
      </c>
      <c r="B34" s="26">
        <v>0</v>
      </c>
      <c r="C34" s="26">
        <v>0</v>
      </c>
      <c r="D34" s="26">
        <v>0</v>
      </c>
      <c r="E34" s="27"/>
      <c r="F34" s="28"/>
    </row>
    <row r="35" spans="1:6" ht="15.75" customHeight="1" hidden="1">
      <c r="A35" s="31" t="s">
        <v>24</v>
      </c>
      <c r="B35" s="16"/>
      <c r="C35" s="16"/>
      <c r="D35" s="16"/>
      <c r="E35" s="18" t="e">
        <f>D35/B35</f>
        <v>#DIV/0!</v>
      </c>
      <c r="F35" s="24" t="e">
        <f t="shared" si="2"/>
        <v>#DIV/0!</v>
      </c>
    </row>
    <row r="36" spans="1:6" ht="12.75" hidden="1">
      <c r="A36" s="25" t="s">
        <v>18</v>
      </c>
      <c r="B36" s="26">
        <v>0</v>
      </c>
      <c r="C36" s="26">
        <v>0</v>
      </c>
      <c r="D36" s="26">
        <v>0</v>
      </c>
      <c r="E36" s="27"/>
      <c r="F36" s="28"/>
    </row>
    <row r="37" spans="1:6" ht="12.75" hidden="1">
      <c r="A37" s="25" t="s">
        <v>19</v>
      </c>
      <c r="B37" s="33"/>
      <c r="C37" s="26"/>
      <c r="D37" s="26"/>
      <c r="E37" s="27" t="e">
        <f>D37/B37</f>
        <v>#DIV/0!</v>
      </c>
      <c r="F37" s="28" t="e">
        <f t="shared" si="2"/>
        <v>#DIV/0!</v>
      </c>
    </row>
    <row r="38" spans="1:6" ht="20.25" hidden="1">
      <c r="A38" s="25" t="s">
        <v>17</v>
      </c>
      <c r="B38" s="26"/>
      <c r="C38" s="32"/>
      <c r="D38" s="26"/>
      <c r="E38" s="27" t="e">
        <f>D38/B38</f>
        <v>#DIV/0!</v>
      </c>
      <c r="F38" s="28" t="e">
        <f t="shared" si="2"/>
        <v>#DIV/0!</v>
      </c>
    </row>
    <row r="39" spans="1:6" ht="12.75">
      <c r="A39" s="29" t="s">
        <v>29</v>
      </c>
      <c r="B39" s="38">
        <f>B15+B19+B22+B30</f>
        <v>1359.35</v>
      </c>
      <c r="C39" s="39">
        <f>C15+C19+C22+C30</f>
        <v>367.97999999999996</v>
      </c>
      <c r="D39" s="38">
        <f>D15+D19+D22+D26+D30</f>
        <v>314.91</v>
      </c>
      <c r="E39" s="18">
        <f>E15</f>
        <v>0.21678034862467122</v>
      </c>
      <c r="F39" s="24">
        <f>F15</f>
        <v>0.8670827389443653</v>
      </c>
    </row>
  </sheetData>
  <sheetProtection/>
  <mergeCells count="7">
    <mergeCell ref="A1:F1"/>
    <mergeCell ref="A2:F2"/>
    <mergeCell ref="A3:F3"/>
    <mergeCell ref="B6:C6"/>
    <mergeCell ref="E6:F6"/>
    <mergeCell ref="D6:D7"/>
    <mergeCell ref="A6:A7"/>
  </mergeCells>
  <printOptions/>
  <pageMargins left="0.75" right="0.27" top="0.17" bottom="0.2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Strelec</dc:creator>
  <cp:keywords/>
  <dc:description/>
  <cp:lastModifiedBy>Пользователь</cp:lastModifiedBy>
  <cp:lastPrinted>2021-10-07T03:59:27Z</cp:lastPrinted>
  <dcterms:created xsi:type="dcterms:W3CDTF">2011-09-07T07:22:05Z</dcterms:created>
  <dcterms:modified xsi:type="dcterms:W3CDTF">2022-04-13T03:07:48Z</dcterms:modified>
  <cp:category/>
  <cp:version/>
  <cp:contentType/>
  <cp:contentStatus/>
</cp:coreProperties>
</file>